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900"/>
  </bookViews>
  <sheets>
    <sheet name="Sheet1" sheetId="1" r:id="rId1"/>
  </sheets>
  <definedNames>
    <definedName name="_xlnm.Print_Area" localSheetId="0">Sheet1!$A$1:$M$42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<sst xmlns="http://schemas.openxmlformats.org/spreadsheetml/2006/main" count="123" uniqueCount="72">
  <si>
    <t>广东省新基建科技有限公司</t>
  </si>
  <si>
    <t>询价文件</t>
  </si>
  <si>
    <t>询价单位</t>
  </si>
  <si>
    <t>报价单位（盖章）</t>
  </si>
  <si>
    <t>询价人</t>
  </si>
  <si>
    <t>成工</t>
  </si>
  <si>
    <t>报价人</t>
  </si>
  <si>
    <t>联系电话</t>
  </si>
  <si>
    <t>采购预算金额（含税）</t>
  </si>
  <si>
    <t>邮箱</t>
  </si>
  <si>
    <t>询价截止日期</t>
  </si>
  <si>
    <t>报价日期</t>
  </si>
  <si>
    <t>序号</t>
  </si>
  <si>
    <t>物资/服务名称</t>
  </si>
  <si>
    <t>规格型号/服务内容</t>
  </si>
  <si>
    <t>单位</t>
  </si>
  <si>
    <t>数量</t>
  </si>
  <si>
    <t>含税单价</t>
  </si>
  <si>
    <t>不含税单价</t>
  </si>
  <si>
    <t>不含税金额</t>
  </si>
  <si>
    <t>税率%</t>
  </si>
  <si>
    <t>价税合计</t>
  </si>
  <si>
    <t>税额</t>
  </si>
  <si>
    <t>品牌</t>
  </si>
  <si>
    <t>备注</t>
  </si>
  <si>
    <t>普通灯具</t>
  </si>
  <si>
    <t>1.名称:LED草坪灯
2.规格:2700K，12W/套</t>
  </si>
  <si>
    <t>套</t>
  </si>
  <si>
    <t>装饰灯</t>
  </si>
  <si>
    <t>1.名称:LED大功率洗墙灯
2.规格:2700K,24W/套</t>
  </si>
  <si>
    <t>1.名称:LED单向壁灯
2.规格:3500K,6W/套</t>
  </si>
  <si>
    <t>1.名称:LED灯带
2.规格:2700K，6W/米</t>
  </si>
  <si>
    <t>m</t>
  </si>
  <si>
    <t>1.名称:LED定制灯
2.规格:4000K，50W/套</t>
  </si>
  <si>
    <t>1.名称:LED感应窗台灯
2.规格:2700K，15W/套</t>
  </si>
  <si>
    <t>1.名称:LED精准射灯
2.规格:2200K，20W/套</t>
  </si>
  <si>
    <t>投光灯</t>
  </si>
  <si>
    <t>1.名称:LED精准投光灯
2.规格:RGB+W(5000K)，150W/套</t>
  </si>
  <si>
    <t>1.名称:LED水下射灯
2.规格:RGB+W(5000K)，15W/套</t>
  </si>
  <si>
    <t>台阶灯</t>
  </si>
  <si>
    <t>1.名称:LED台阶灯
2.规格:2700K，3W/套</t>
  </si>
  <si>
    <t>1.名称:LED特色灯笼
2.规格:2200K，80W/套，红木+彩绘玻璃+灯须 H 80cm</t>
  </si>
  <si>
    <t>1.名称:LED特色灯笼
2.规格:2200K，50W/套，红木+彩绘玻璃+灯须 H 60cm</t>
  </si>
  <si>
    <t>1.名称:LED特色灯笼
2.规格:2200K，40W/套，红木+彩绘玻璃+灯须 H 40cm</t>
  </si>
  <si>
    <t>1.名称:LED投光灯
2.规格:2700K,20W/套</t>
  </si>
  <si>
    <t>1.名称:LED投光灯1
2.规格:2700K，72W/套</t>
  </si>
  <si>
    <t>1.名称:LED投光灯2
2.规格:2700K，36W/套</t>
  </si>
  <si>
    <t>1.名称:LED投射灯
2.规格:2700K，15W/套</t>
  </si>
  <si>
    <t>1.名称:LED瓦片灯
2.规格:2200K,6W/套</t>
  </si>
  <si>
    <t>1.名称:LED瓦片灯
2.规格:4000K,6W/套</t>
  </si>
  <si>
    <t>1.名称:LED小功率洗墙灯
2.规格:2700K，15W/套</t>
  </si>
  <si>
    <t>1.名称:LED小射灯
2.规格:2700K，3W/套</t>
  </si>
  <si>
    <t>1.名称:LED照树灯1
2.规格:RGB+W(5000K),300W/套</t>
  </si>
  <si>
    <t>1.名称:LED照树灯2
2.规格:2700K,60W/套</t>
  </si>
  <si>
    <t>1.名称:LED照树灯3
2.规格:2700K,9W/套</t>
  </si>
  <si>
    <t>开关电源设备</t>
  </si>
  <si>
    <t>1.名称:防水型开关电源
2.规格:220V 36W</t>
  </si>
  <si>
    <t>架</t>
  </si>
  <si>
    <t>庭院灯光源</t>
  </si>
  <si>
    <t>1.名称:庭院灯光源</t>
  </si>
  <si>
    <t>射灯</t>
  </si>
  <si>
    <t>1.名称:射灯
2.规格:2200K</t>
  </si>
  <si>
    <t>会议其他设备</t>
  </si>
  <si>
    <t>1.名称:智能模块主控器
2.规格:工作电压：DC12V，网络：10/100Base-T以太网，端口：1/2个独立RS-232/422/485端口，串口：RJ-48(带RJ-48转DB9电缆)，传输速率：50bps～230bps，工作温度：0～60℃（32～140℉），工作相对湿度：20～95%（无凝结），功耗：4瓦，电源要求：未调理10到30VDC，尺寸：101×70×32（mm），浪涌保护:15KVCSD（RS-232/422/485），安装方式:DIN导轨安装产品认证 CE。</t>
  </si>
  <si>
    <t>台</t>
  </si>
  <si>
    <t>1.名称:DMX无线主控器
2.规格:工作电压：AC220V，网络：4G 通讯模块，端口：8个独立端口 支持标准 USITT DMX512/1990 通用协议和扩展 DMX 协议，节目：SD 卡存储，控制器最大可支持 32G，最多可预设 99 个节目文件；工作温度：-40°-80°功耗： ≤15W，尺寸： 283×134×45，安装方式:安装在防水箱中</t>
  </si>
  <si>
    <t>接线箱</t>
  </si>
  <si>
    <t>1.名称:DMX无线主控器防护箱</t>
  </si>
  <si>
    <t>个</t>
  </si>
  <si>
    <t>不含税合计：</t>
  </si>
  <si>
    <t>税额：</t>
  </si>
  <si>
    <t>含税总价：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</si>
</sst>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3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4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color theme="1"/>
      <name val="宋体"/>
      <charset val="134"/>
    </font>
    <font>
      <u/>
      <sz val="11"/>
      <color theme="10"/>
      <name val="宋体"/>
      <charset val="134"/>
      <scheme val="minor"/>
    </font>
    <font>
      <b/>
      <sz val="12"/>
      <color rgb="FF000000"/>
      <name val="宋体"/>
      <charset val="134"/>
    </font>
    <font>
      <sz val="9"/>
      <color rgb="FF000000"/>
      <name val="宋体"/>
      <charset val="134"/>
    </font>
    <font>
      <sz val="9"/>
      <name val="宋体"/>
      <charset val="0"/>
    </font>
    <font>
      <sz val="9"/>
      <name val="宋体"/>
      <charset val="134"/>
    </font>
    <font>
      <b/>
      <sz val="14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宋体"/>
      <charset val="134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/>
    <xf numFmtId="0" fontId="13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8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5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1" fillId="0" borderId="0"/>
    <xf numFmtId="0" fontId="32" fillId="0" borderId="0"/>
  </cellStyleXfs>
  <cellXfs count="34">
    <xf numFmtId="0" fontId="0" fillId="0" borderId="0" xfId="0"/>
    <xf numFmtId="0" fontId="1" fillId="0" borderId="0" xfId="0" applyFont="1" applyBorder="1"/>
    <xf numFmtId="0" fontId="2" fillId="0" borderId="0" xfId="0" applyFont="1" applyBorder="1"/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2" xfId="6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/>
    </xf>
    <xf numFmtId="2" fontId="9" fillId="0" borderId="1" xfId="0" applyNumberFormat="1" applyFont="1" applyBorder="1" applyAlignment="1">
      <alignment horizontal="center" vertical="center" wrapText="1"/>
    </xf>
    <xf numFmtId="9" fontId="9" fillId="0" borderId="1" xfId="0" applyNumberFormat="1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top"/>
    </xf>
    <xf numFmtId="0" fontId="11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top" wrapText="1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176" fontId="12" fillId="0" borderId="2" xfId="0" applyNumberFormat="1" applyFont="1" applyBorder="1" applyAlignment="1">
      <alignment horizontal="center" vertical="center"/>
    </xf>
    <xf numFmtId="176" fontId="12" fillId="0" borderId="3" xfId="0" applyNumberFormat="1" applyFont="1" applyBorder="1" applyAlignment="1">
      <alignment horizontal="center" vertical="center"/>
    </xf>
    <xf numFmtId="176" fontId="12" fillId="0" borderId="4" xfId="0" applyNumberFormat="1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2 2" xfId="50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31115</xdr:colOff>
      <xdr:row>0</xdr:row>
      <xdr:rowOff>26035</xdr:rowOff>
    </xdr:from>
    <xdr:to>
      <xdr:col>2</xdr:col>
      <xdr:colOff>1181735</xdr:colOff>
      <xdr:row>1</xdr:row>
      <xdr:rowOff>12700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115" y="26035"/>
          <a:ext cx="2906395" cy="55816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2"/>
  <sheetViews>
    <sheetView tabSelected="1" view="pageBreakPreview" zoomScale="115" zoomScaleNormal="100" topLeftCell="A37" workbookViewId="0">
      <selection activeCell="H39" sqref="H39"/>
    </sheetView>
  </sheetViews>
  <sheetFormatPr defaultColWidth="9" defaultRowHeight="13.5"/>
  <cols>
    <col min="1" max="1" width="5.86666666666667" customWidth="1"/>
    <col min="2" max="2" width="17.175" customWidth="1"/>
    <col min="3" max="3" width="29.2333333333333" customWidth="1"/>
    <col min="6" max="11" width="10.5416666666667" customWidth="1"/>
    <col min="12" max="12" width="10.75" customWidth="1"/>
    <col min="13" max="13" width="11.1916666666667" customWidth="1"/>
  </cols>
  <sheetData>
    <row r="1" ht="45" customHeight="1" spans="1:13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ht="31.15" customHeight="1" spans="1:13">
      <c r="A2" s="6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ht="30" customHeight="1" spans="1:13">
      <c r="A3" s="7" t="s">
        <v>2</v>
      </c>
      <c r="B3" s="7"/>
      <c r="C3" s="8" t="s">
        <v>0</v>
      </c>
      <c r="D3" s="9"/>
      <c r="E3" s="9"/>
      <c r="F3" s="10"/>
      <c r="G3" s="11" t="s">
        <v>3</v>
      </c>
      <c r="H3" s="12"/>
      <c r="I3" s="8"/>
      <c r="J3" s="9"/>
      <c r="K3" s="9"/>
      <c r="L3" s="9"/>
      <c r="M3" s="10"/>
    </row>
    <row r="4" ht="30" customHeight="1" spans="1:13">
      <c r="A4" s="13" t="s">
        <v>4</v>
      </c>
      <c r="B4" s="13"/>
      <c r="C4" s="8" t="s">
        <v>5</v>
      </c>
      <c r="D4" s="9"/>
      <c r="E4" s="9"/>
      <c r="F4" s="10"/>
      <c r="G4" s="14" t="s">
        <v>6</v>
      </c>
      <c r="H4" s="15"/>
      <c r="I4" s="8"/>
      <c r="J4" s="9"/>
      <c r="K4" s="9"/>
      <c r="L4" s="9"/>
      <c r="M4" s="10"/>
    </row>
    <row r="5" ht="30" customHeight="1" spans="1:13">
      <c r="A5" s="13" t="s">
        <v>7</v>
      </c>
      <c r="B5" s="13"/>
      <c r="C5" s="8">
        <v>13702343656</v>
      </c>
      <c r="D5" s="9"/>
      <c r="E5" s="9"/>
      <c r="F5" s="10"/>
      <c r="G5" s="14" t="s">
        <v>7</v>
      </c>
      <c r="H5" s="15"/>
      <c r="I5" s="8"/>
      <c r="J5" s="9"/>
      <c r="K5" s="9"/>
      <c r="L5" s="9"/>
      <c r="M5" s="10"/>
    </row>
    <row r="6" ht="30" customHeight="1" spans="1:13">
      <c r="A6" s="14" t="s">
        <v>8</v>
      </c>
      <c r="B6" s="15"/>
      <c r="C6" s="16">
        <v>528579.63</v>
      </c>
      <c r="D6" s="9"/>
      <c r="E6" s="9"/>
      <c r="F6" s="10"/>
      <c r="G6" s="14" t="s">
        <v>9</v>
      </c>
      <c r="H6" s="15"/>
      <c r="I6" s="8"/>
      <c r="J6" s="9"/>
      <c r="K6" s="9"/>
      <c r="L6" s="9"/>
      <c r="M6" s="10"/>
    </row>
    <row r="7" ht="30" customHeight="1" spans="1:13">
      <c r="A7" s="13" t="s">
        <v>10</v>
      </c>
      <c r="B7" s="13"/>
      <c r="C7" s="8"/>
      <c r="D7" s="9"/>
      <c r="E7" s="9"/>
      <c r="F7" s="10"/>
      <c r="G7" s="11" t="s">
        <v>11</v>
      </c>
      <c r="H7" s="12"/>
      <c r="I7" s="8"/>
      <c r="J7" s="9"/>
      <c r="K7" s="9"/>
      <c r="L7" s="9"/>
      <c r="M7" s="10"/>
    </row>
    <row r="8" s="1" customFormat="1" ht="32" customHeight="1" spans="1:13">
      <c r="A8" s="17" t="s">
        <v>12</v>
      </c>
      <c r="B8" s="17" t="s">
        <v>13</v>
      </c>
      <c r="C8" s="17" t="s">
        <v>14</v>
      </c>
      <c r="D8" s="17" t="s">
        <v>15</v>
      </c>
      <c r="E8" s="17" t="s">
        <v>16</v>
      </c>
      <c r="F8" s="17" t="s">
        <v>17</v>
      </c>
      <c r="G8" s="17" t="s">
        <v>18</v>
      </c>
      <c r="H8" s="17" t="s">
        <v>19</v>
      </c>
      <c r="I8" s="17" t="s">
        <v>20</v>
      </c>
      <c r="J8" s="17" t="s">
        <v>21</v>
      </c>
      <c r="K8" s="17" t="s">
        <v>22</v>
      </c>
      <c r="L8" s="17" t="s">
        <v>23</v>
      </c>
      <c r="M8" s="17" t="s">
        <v>24</v>
      </c>
    </row>
    <row r="9" s="2" customFormat="1" ht="35" customHeight="1" spans="1:13">
      <c r="A9" s="18">
        <v>1</v>
      </c>
      <c r="B9" s="19" t="s">
        <v>25</v>
      </c>
      <c r="C9" s="20" t="s">
        <v>26</v>
      </c>
      <c r="D9" s="21" t="s">
        <v>27</v>
      </c>
      <c r="E9" s="19">
        <v>22</v>
      </c>
      <c r="F9" s="18"/>
      <c r="G9" s="22">
        <f>F9/(1+I9)</f>
        <v>0</v>
      </c>
      <c r="H9" s="22">
        <f>J9/(1+I9)</f>
        <v>0</v>
      </c>
      <c r="I9" s="23">
        <v>0.13</v>
      </c>
      <c r="J9" s="22">
        <f>F9*E9</f>
        <v>0</v>
      </c>
      <c r="K9" s="22">
        <f>H9*I9</f>
        <v>0</v>
      </c>
      <c r="L9" s="24"/>
      <c r="M9" s="25"/>
    </row>
    <row r="10" s="3" customFormat="1" ht="35" customHeight="1" spans="1:13">
      <c r="A10" s="18">
        <v>2</v>
      </c>
      <c r="B10" s="19" t="s">
        <v>28</v>
      </c>
      <c r="C10" s="20" t="s">
        <v>29</v>
      </c>
      <c r="D10" s="21" t="s">
        <v>27</v>
      </c>
      <c r="E10" s="19">
        <v>101</v>
      </c>
      <c r="F10" s="18"/>
      <c r="G10" s="22">
        <f t="shared" ref="G10:G39" si="0">F10/(1+I10)</f>
        <v>0</v>
      </c>
      <c r="H10" s="22">
        <f t="shared" ref="H10:H39" si="1">J10/(1+I10)</f>
        <v>0</v>
      </c>
      <c r="I10" s="23">
        <v>0.13</v>
      </c>
      <c r="J10" s="22">
        <f t="shared" ref="J10:J39" si="2">F10*E10</f>
        <v>0</v>
      </c>
      <c r="K10" s="22">
        <f t="shared" ref="K10:K39" si="3">H10*I10</f>
        <v>0</v>
      </c>
      <c r="L10" s="24"/>
      <c r="M10" s="25"/>
    </row>
    <row r="11" s="3" customFormat="1" ht="35" customHeight="1" spans="1:13">
      <c r="A11" s="18">
        <v>3</v>
      </c>
      <c r="B11" s="21" t="s">
        <v>25</v>
      </c>
      <c r="C11" s="26" t="s">
        <v>30</v>
      </c>
      <c r="D11" s="21" t="s">
        <v>27</v>
      </c>
      <c r="E11" s="19">
        <v>50</v>
      </c>
      <c r="F11" s="18"/>
      <c r="G11" s="22">
        <f t="shared" si="0"/>
        <v>0</v>
      </c>
      <c r="H11" s="22">
        <f t="shared" si="1"/>
        <v>0</v>
      </c>
      <c r="I11" s="23">
        <v>0.13</v>
      </c>
      <c r="J11" s="22">
        <f t="shared" si="2"/>
        <v>0</v>
      </c>
      <c r="K11" s="22">
        <f t="shared" si="3"/>
        <v>0</v>
      </c>
      <c r="L11" s="24"/>
      <c r="M11" s="27"/>
    </row>
    <row r="12" s="3" customFormat="1" ht="35" customHeight="1" spans="1:13">
      <c r="A12" s="18">
        <v>4</v>
      </c>
      <c r="B12" s="21" t="s">
        <v>28</v>
      </c>
      <c r="C12" s="26" t="s">
        <v>31</v>
      </c>
      <c r="D12" s="21" t="s">
        <v>32</v>
      </c>
      <c r="E12" s="19">
        <v>28.62</v>
      </c>
      <c r="F12" s="18"/>
      <c r="G12" s="22">
        <f t="shared" si="0"/>
        <v>0</v>
      </c>
      <c r="H12" s="22">
        <f t="shared" si="1"/>
        <v>0</v>
      </c>
      <c r="I12" s="23">
        <v>0.13</v>
      </c>
      <c r="J12" s="22">
        <f t="shared" si="2"/>
        <v>0</v>
      </c>
      <c r="K12" s="22">
        <f t="shared" si="3"/>
        <v>0</v>
      </c>
      <c r="L12" s="24"/>
      <c r="M12" s="27"/>
    </row>
    <row r="13" s="3" customFormat="1" ht="35" customHeight="1" spans="1:13">
      <c r="A13" s="18">
        <v>5</v>
      </c>
      <c r="B13" s="21" t="s">
        <v>28</v>
      </c>
      <c r="C13" s="26" t="s">
        <v>33</v>
      </c>
      <c r="D13" s="21" t="s">
        <v>27</v>
      </c>
      <c r="E13" s="19">
        <v>2</v>
      </c>
      <c r="F13" s="18"/>
      <c r="G13" s="22">
        <f t="shared" si="0"/>
        <v>0</v>
      </c>
      <c r="H13" s="22">
        <f t="shared" si="1"/>
        <v>0</v>
      </c>
      <c r="I13" s="23">
        <v>0.13</v>
      </c>
      <c r="J13" s="22">
        <f t="shared" si="2"/>
        <v>0</v>
      </c>
      <c r="K13" s="22">
        <f t="shared" si="3"/>
        <v>0</v>
      </c>
      <c r="L13" s="24"/>
      <c r="M13" s="27"/>
    </row>
    <row r="14" s="3" customFormat="1" ht="35" customHeight="1" spans="1:13">
      <c r="A14" s="18">
        <v>6</v>
      </c>
      <c r="B14" s="21" t="s">
        <v>25</v>
      </c>
      <c r="C14" s="26" t="s">
        <v>34</v>
      </c>
      <c r="D14" s="21" t="s">
        <v>27</v>
      </c>
      <c r="E14" s="19">
        <v>35</v>
      </c>
      <c r="F14" s="18"/>
      <c r="G14" s="22">
        <f t="shared" si="0"/>
        <v>0</v>
      </c>
      <c r="H14" s="22">
        <f t="shared" si="1"/>
        <v>0</v>
      </c>
      <c r="I14" s="23">
        <v>0.13</v>
      </c>
      <c r="J14" s="22">
        <f t="shared" si="2"/>
        <v>0</v>
      </c>
      <c r="K14" s="22">
        <f t="shared" si="3"/>
        <v>0</v>
      </c>
      <c r="L14" s="24"/>
      <c r="M14" s="27"/>
    </row>
    <row r="15" s="3" customFormat="1" ht="35" customHeight="1" spans="1:13">
      <c r="A15" s="18">
        <v>7</v>
      </c>
      <c r="B15" s="21" t="s">
        <v>28</v>
      </c>
      <c r="C15" s="26" t="s">
        <v>35</v>
      </c>
      <c r="D15" s="21" t="s">
        <v>27</v>
      </c>
      <c r="E15" s="19">
        <v>2</v>
      </c>
      <c r="F15" s="18"/>
      <c r="G15" s="22">
        <f t="shared" si="0"/>
        <v>0</v>
      </c>
      <c r="H15" s="22">
        <f t="shared" si="1"/>
        <v>0</v>
      </c>
      <c r="I15" s="23">
        <v>0.13</v>
      </c>
      <c r="J15" s="22">
        <f t="shared" si="2"/>
        <v>0</v>
      </c>
      <c r="K15" s="22">
        <f t="shared" si="3"/>
        <v>0</v>
      </c>
      <c r="L15" s="24"/>
      <c r="M15" s="27"/>
    </row>
    <row r="16" s="3" customFormat="1" ht="35" customHeight="1" spans="1:13">
      <c r="A16" s="18">
        <v>8</v>
      </c>
      <c r="B16" s="21" t="s">
        <v>36</v>
      </c>
      <c r="C16" s="26" t="s">
        <v>37</v>
      </c>
      <c r="D16" s="21" t="s">
        <v>27</v>
      </c>
      <c r="E16" s="19">
        <v>4</v>
      </c>
      <c r="F16" s="18"/>
      <c r="G16" s="22">
        <f t="shared" si="0"/>
        <v>0</v>
      </c>
      <c r="H16" s="22">
        <f t="shared" si="1"/>
        <v>0</v>
      </c>
      <c r="I16" s="23">
        <v>0.13</v>
      </c>
      <c r="J16" s="22">
        <f t="shared" si="2"/>
        <v>0</v>
      </c>
      <c r="K16" s="22">
        <f t="shared" si="3"/>
        <v>0</v>
      </c>
      <c r="L16" s="24"/>
      <c r="M16" s="27"/>
    </row>
    <row r="17" s="3" customFormat="1" ht="35" customHeight="1" spans="1:13">
      <c r="A17" s="18">
        <v>9</v>
      </c>
      <c r="B17" s="21" t="s">
        <v>28</v>
      </c>
      <c r="C17" s="26" t="s">
        <v>38</v>
      </c>
      <c r="D17" s="21" t="s">
        <v>27</v>
      </c>
      <c r="E17" s="19">
        <v>134</v>
      </c>
      <c r="F17" s="18"/>
      <c r="G17" s="22">
        <f t="shared" si="0"/>
        <v>0</v>
      </c>
      <c r="H17" s="22">
        <f t="shared" si="1"/>
        <v>0</v>
      </c>
      <c r="I17" s="23">
        <v>0.13</v>
      </c>
      <c r="J17" s="22">
        <f t="shared" si="2"/>
        <v>0</v>
      </c>
      <c r="K17" s="22">
        <f t="shared" si="3"/>
        <v>0</v>
      </c>
      <c r="L17" s="24"/>
      <c r="M17" s="27"/>
    </row>
    <row r="18" s="3" customFormat="1" ht="35" customHeight="1" spans="1:13">
      <c r="A18" s="18">
        <v>10</v>
      </c>
      <c r="B18" s="21" t="s">
        <v>39</v>
      </c>
      <c r="C18" s="26" t="s">
        <v>40</v>
      </c>
      <c r="D18" s="21" t="s">
        <v>27</v>
      </c>
      <c r="E18" s="19">
        <v>50</v>
      </c>
      <c r="F18" s="18"/>
      <c r="G18" s="22">
        <f t="shared" si="0"/>
        <v>0</v>
      </c>
      <c r="H18" s="22">
        <f t="shared" si="1"/>
        <v>0</v>
      </c>
      <c r="I18" s="23">
        <v>0.13</v>
      </c>
      <c r="J18" s="22">
        <f t="shared" si="2"/>
        <v>0</v>
      </c>
      <c r="K18" s="22">
        <f t="shared" si="3"/>
        <v>0</v>
      </c>
      <c r="L18" s="24"/>
      <c r="M18" s="27"/>
    </row>
    <row r="19" s="3" customFormat="1" ht="35" customHeight="1" spans="1:13">
      <c r="A19" s="18">
        <v>11</v>
      </c>
      <c r="B19" s="21" t="s">
        <v>25</v>
      </c>
      <c r="C19" s="26" t="s">
        <v>41</v>
      </c>
      <c r="D19" s="21" t="s">
        <v>27</v>
      </c>
      <c r="E19" s="19">
        <v>64</v>
      </c>
      <c r="F19" s="18"/>
      <c r="G19" s="22">
        <f t="shared" si="0"/>
        <v>0</v>
      </c>
      <c r="H19" s="22">
        <f t="shared" si="1"/>
        <v>0</v>
      </c>
      <c r="I19" s="23">
        <v>0.13</v>
      </c>
      <c r="J19" s="22">
        <f t="shared" si="2"/>
        <v>0</v>
      </c>
      <c r="K19" s="22">
        <f t="shared" si="3"/>
        <v>0</v>
      </c>
      <c r="L19" s="24"/>
      <c r="M19" s="27"/>
    </row>
    <row r="20" s="3" customFormat="1" ht="35" customHeight="1" spans="1:13">
      <c r="A20" s="18">
        <v>12</v>
      </c>
      <c r="B20" s="19" t="s">
        <v>25</v>
      </c>
      <c r="C20" s="26" t="s">
        <v>42</v>
      </c>
      <c r="D20" s="21" t="s">
        <v>27</v>
      </c>
      <c r="E20" s="19">
        <v>20</v>
      </c>
      <c r="F20" s="18"/>
      <c r="G20" s="22">
        <f t="shared" si="0"/>
        <v>0</v>
      </c>
      <c r="H20" s="22">
        <f t="shared" si="1"/>
        <v>0</v>
      </c>
      <c r="I20" s="23">
        <v>0.13</v>
      </c>
      <c r="J20" s="22">
        <f t="shared" si="2"/>
        <v>0</v>
      </c>
      <c r="K20" s="22">
        <f t="shared" si="3"/>
        <v>0</v>
      </c>
      <c r="L20" s="24"/>
      <c r="M20" s="27"/>
    </row>
    <row r="21" s="3" customFormat="1" ht="35" customHeight="1" spans="1:13">
      <c r="A21" s="18">
        <v>13</v>
      </c>
      <c r="B21" s="19" t="s">
        <v>25</v>
      </c>
      <c r="C21" s="26" t="s">
        <v>43</v>
      </c>
      <c r="D21" s="21" t="s">
        <v>27</v>
      </c>
      <c r="E21" s="19">
        <v>10</v>
      </c>
      <c r="F21" s="18"/>
      <c r="G21" s="22">
        <f t="shared" si="0"/>
        <v>0</v>
      </c>
      <c r="H21" s="22">
        <f t="shared" si="1"/>
        <v>0</v>
      </c>
      <c r="I21" s="23">
        <v>0.13</v>
      </c>
      <c r="J21" s="22">
        <f t="shared" si="2"/>
        <v>0</v>
      </c>
      <c r="K21" s="22">
        <f t="shared" si="3"/>
        <v>0</v>
      </c>
      <c r="L21" s="24"/>
      <c r="M21" s="27"/>
    </row>
    <row r="22" s="3" customFormat="1" ht="35" customHeight="1" spans="1:13">
      <c r="A22" s="18">
        <v>14</v>
      </c>
      <c r="B22" s="19" t="s">
        <v>36</v>
      </c>
      <c r="C22" s="26" t="s">
        <v>44</v>
      </c>
      <c r="D22" s="21" t="s">
        <v>27</v>
      </c>
      <c r="E22" s="19">
        <v>79</v>
      </c>
      <c r="F22" s="18"/>
      <c r="G22" s="22">
        <f t="shared" si="0"/>
        <v>0</v>
      </c>
      <c r="H22" s="22">
        <f t="shared" si="1"/>
        <v>0</v>
      </c>
      <c r="I22" s="23">
        <v>0.13</v>
      </c>
      <c r="J22" s="22">
        <f t="shared" si="2"/>
        <v>0</v>
      </c>
      <c r="K22" s="22">
        <f t="shared" si="3"/>
        <v>0</v>
      </c>
      <c r="L22" s="24"/>
      <c r="M22" s="27"/>
    </row>
    <row r="23" s="3" customFormat="1" ht="35" customHeight="1" spans="1:13">
      <c r="A23" s="18">
        <v>15</v>
      </c>
      <c r="B23" s="19" t="s">
        <v>36</v>
      </c>
      <c r="C23" s="26" t="s">
        <v>45</v>
      </c>
      <c r="D23" s="21" t="s">
        <v>27</v>
      </c>
      <c r="E23" s="19">
        <v>18</v>
      </c>
      <c r="F23" s="18"/>
      <c r="G23" s="22">
        <f t="shared" si="0"/>
        <v>0</v>
      </c>
      <c r="H23" s="22">
        <f t="shared" si="1"/>
        <v>0</v>
      </c>
      <c r="I23" s="23">
        <v>0.13</v>
      </c>
      <c r="J23" s="22">
        <f t="shared" si="2"/>
        <v>0</v>
      </c>
      <c r="K23" s="22">
        <f t="shared" si="3"/>
        <v>0</v>
      </c>
      <c r="L23" s="24"/>
      <c r="M23" s="27"/>
    </row>
    <row r="24" s="3" customFormat="1" ht="35" customHeight="1" spans="1:13">
      <c r="A24" s="18">
        <v>16</v>
      </c>
      <c r="B24" s="19" t="s">
        <v>36</v>
      </c>
      <c r="C24" s="26" t="s">
        <v>46</v>
      </c>
      <c r="D24" s="21" t="s">
        <v>27</v>
      </c>
      <c r="E24" s="19">
        <v>10</v>
      </c>
      <c r="F24" s="18"/>
      <c r="G24" s="22">
        <f t="shared" si="0"/>
        <v>0</v>
      </c>
      <c r="H24" s="22">
        <f t="shared" si="1"/>
        <v>0</v>
      </c>
      <c r="I24" s="23">
        <v>0.13</v>
      </c>
      <c r="J24" s="22">
        <f t="shared" si="2"/>
        <v>0</v>
      </c>
      <c r="K24" s="22">
        <f t="shared" si="3"/>
        <v>0</v>
      </c>
      <c r="L24" s="24"/>
      <c r="M24" s="27"/>
    </row>
    <row r="25" s="3" customFormat="1" ht="35" customHeight="1" spans="1:13">
      <c r="A25" s="18">
        <v>17</v>
      </c>
      <c r="B25" s="19" t="s">
        <v>36</v>
      </c>
      <c r="C25" s="26" t="s">
        <v>47</v>
      </c>
      <c r="D25" s="21" t="s">
        <v>27</v>
      </c>
      <c r="E25" s="19">
        <v>69</v>
      </c>
      <c r="F25" s="18"/>
      <c r="G25" s="22">
        <f t="shared" si="0"/>
        <v>0</v>
      </c>
      <c r="H25" s="22">
        <f t="shared" si="1"/>
        <v>0</v>
      </c>
      <c r="I25" s="23">
        <v>0.13</v>
      </c>
      <c r="J25" s="22">
        <f t="shared" si="2"/>
        <v>0</v>
      </c>
      <c r="K25" s="22">
        <f t="shared" si="3"/>
        <v>0</v>
      </c>
      <c r="L25" s="24"/>
      <c r="M25" s="27"/>
    </row>
    <row r="26" s="3" customFormat="1" ht="35" customHeight="1" spans="1:13">
      <c r="A26" s="18">
        <v>18</v>
      </c>
      <c r="B26" s="19" t="s">
        <v>25</v>
      </c>
      <c r="C26" s="26" t="s">
        <v>48</v>
      </c>
      <c r="D26" s="21" t="s">
        <v>27</v>
      </c>
      <c r="E26" s="19">
        <v>1531</v>
      </c>
      <c r="F26" s="18"/>
      <c r="G26" s="22">
        <f t="shared" si="0"/>
        <v>0</v>
      </c>
      <c r="H26" s="22">
        <f t="shared" si="1"/>
        <v>0</v>
      </c>
      <c r="I26" s="23">
        <v>0.13</v>
      </c>
      <c r="J26" s="22">
        <f t="shared" si="2"/>
        <v>0</v>
      </c>
      <c r="K26" s="22">
        <f t="shared" si="3"/>
        <v>0</v>
      </c>
      <c r="L26" s="24"/>
      <c r="M26" s="27"/>
    </row>
    <row r="27" s="3" customFormat="1" ht="35" customHeight="1" spans="1:13">
      <c r="A27" s="18">
        <v>19</v>
      </c>
      <c r="B27" s="19" t="s">
        <v>25</v>
      </c>
      <c r="C27" s="26" t="s">
        <v>49</v>
      </c>
      <c r="D27" s="21" t="s">
        <v>27</v>
      </c>
      <c r="E27" s="19">
        <v>152</v>
      </c>
      <c r="F27" s="18"/>
      <c r="G27" s="22">
        <f t="shared" si="0"/>
        <v>0</v>
      </c>
      <c r="H27" s="22">
        <f t="shared" si="1"/>
        <v>0</v>
      </c>
      <c r="I27" s="23">
        <v>0.13</v>
      </c>
      <c r="J27" s="22">
        <f t="shared" si="2"/>
        <v>0</v>
      </c>
      <c r="K27" s="22">
        <f t="shared" si="3"/>
        <v>0</v>
      </c>
      <c r="L27" s="24"/>
      <c r="M27" s="27"/>
    </row>
    <row r="28" s="3" customFormat="1" ht="35" customHeight="1" spans="1:13">
      <c r="A28" s="18">
        <v>20</v>
      </c>
      <c r="B28" s="19" t="s">
        <v>28</v>
      </c>
      <c r="C28" s="26" t="s">
        <v>50</v>
      </c>
      <c r="D28" s="21" t="s">
        <v>27</v>
      </c>
      <c r="E28" s="19">
        <v>648</v>
      </c>
      <c r="F28" s="18"/>
      <c r="G28" s="22">
        <f t="shared" si="0"/>
        <v>0</v>
      </c>
      <c r="H28" s="22">
        <f t="shared" si="1"/>
        <v>0</v>
      </c>
      <c r="I28" s="23">
        <v>0.13</v>
      </c>
      <c r="J28" s="22">
        <f t="shared" si="2"/>
        <v>0</v>
      </c>
      <c r="K28" s="22">
        <f t="shared" si="3"/>
        <v>0</v>
      </c>
      <c r="L28" s="24"/>
      <c r="M28" s="27"/>
    </row>
    <row r="29" s="3" customFormat="1" ht="35" customHeight="1" spans="1:13">
      <c r="A29" s="18">
        <v>21</v>
      </c>
      <c r="B29" s="19" t="s">
        <v>28</v>
      </c>
      <c r="C29" s="26" t="s">
        <v>51</v>
      </c>
      <c r="D29" s="21" t="s">
        <v>27</v>
      </c>
      <c r="E29" s="19">
        <v>92</v>
      </c>
      <c r="F29" s="18"/>
      <c r="G29" s="22">
        <f t="shared" si="0"/>
        <v>0</v>
      </c>
      <c r="H29" s="22">
        <f t="shared" si="1"/>
        <v>0</v>
      </c>
      <c r="I29" s="23">
        <v>0.13</v>
      </c>
      <c r="J29" s="22">
        <f t="shared" si="2"/>
        <v>0</v>
      </c>
      <c r="K29" s="22">
        <f t="shared" si="3"/>
        <v>0</v>
      </c>
      <c r="L29" s="24"/>
      <c r="M29" s="27"/>
    </row>
    <row r="30" s="3" customFormat="1" ht="35" customHeight="1" spans="1:13">
      <c r="A30" s="18">
        <v>22</v>
      </c>
      <c r="B30" s="19" t="s">
        <v>36</v>
      </c>
      <c r="C30" s="26" t="s">
        <v>46</v>
      </c>
      <c r="D30" s="21" t="s">
        <v>27</v>
      </c>
      <c r="E30" s="19">
        <v>10</v>
      </c>
      <c r="F30" s="18"/>
      <c r="G30" s="22">
        <f t="shared" si="0"/>
        <v>0</v>
      </c>
      <c r="H30" s="22">
        <f t="shared" si="1"/>
        <v>0</v>
      </c>
      <c r="I30" s="23">
        <v>0.13</v>
      </c>
      <c r="J30" s="22">
        <f t="shared" si="2"/>
        <v>0</v>
      </c>
      <c r="K30" s="22">
        <f t="shared" si="3"/>
        <v>0</v>
      </c>
      <c r="L30" s="24"/>
      <c r="M30" s="27"/>
    </row>
    <row r="31" s="3" customFormat="1" ht="35" customHeight="1" spans="1:13">
      <c r="A31" s="18">
        <v>23</v>
      </c>
      <c r="B31" s="19" t="s">
        <v>36</v>
      </c>
      <c r="C31" s="26" t="s">
        <v>52</v>
      </c>
      <c r="D31" s="21" t="s">
        <v>27</v>
      </c>
      <c r="E31" s="19">
        <v>148</v>
      </c>
      <c r="F31" s="18"/>
      <c r="G31" s="22">
        <f t="shared" si="0"/>
        <v>0</v>
      </c>
      <c r="H31" s="22">
        <f t="shared" si="1"/>
        <v>0</v>
      </c>
      <c r="I31" s="23">
        <v>0.13</v>
      </c>
      <c r="J31" s="22">
        <f t="shared" si="2"/>
        <v>0</v>
      </c>
      <c r="K31" s="22">
        <f t="shared" si="3"/>
        <v>0</v>
      </c>
      <c r="L31" s="24"/>
      <c r="M31" s="27"/>
    </row>
    <row r="32" s="3" customFormat="1" ht="35" customHeight="1" spans="1:13">
      <c r="A32" s="18">
        <v>24</v>
      </c>
      <c r="B32" s="19" t="s">
        <v>36</v>
      </c>
      <c r="C32" s="26" t="s">
        <v>53</v>
      </c>
      <c r="D32" s="21" t="s">
        <v>27</v>
      </c>
      <c r="E32" s="19">
        <v>82</v>
      </c>
      <c r="F32" s="18"/>
      <c r="G32" s="22">
        <f t="shared" si="0"/>
        <v>0</v>
      </c>
      <c r="H32" s="22">
        <f t="shared" si="1"/>
        <v>0</v>
      </c>
      <c r="I32" s="23">
        <v>0.13</v>
      </c>
      <c r="J32" s="22">
        <f t="shared" si="2"/>
        <v>0</v>
      </c>
      <c r="K32" s="22">
        <f t="shared" si="3"/>
        <v>0</v>
      </c>
      <c r="L32" s="24"/>
      <c r="M32" s="27"/>
    </row>
    <row r="33" s="3" customFormat="1" ht="35" customHeight="1" spans="1:13">
      <c r="A33" s="18">
        <v>25</v>
      </c>
      <c r="B33" s="19" t="s">
        <v>36</v>
      </c>
      <c r="C33" s="26" t="s">
        <v>54</v>
      </c>
      <c r="D33" s="21" t="s">
        <v>27</v>
      </c>
      <c r="E33" s="19">
        <v>54</v>
      </c>
      <c r="F33" s="18"/>
      <c r="G33" s="22">
        <f t="shared" si="0"/>
        <v>0</v>
      </c>
      <c r="H33" s="22">
        <f t="shared" si="1"/>
        <v>0</v>
      </c>
      <c r="I33" s="23">
        <v>0.13</v>
      </c>
      <c r="J33" s="22">
        <f t="shared" si="2"/>
        <v>0</v>
      </c>
      <c r="K33" s="22">
        <f t="shared" si="3"/>
        <v>0</v>
      </c>
      <c r="L33" s="24"/>
      <c r="M33" s="27"/>
    </row>
    <row r="34" s="3" customFormat="1" ht="35" customHeight="1" spans="1:13">
      <c r="A34" s="18">
        <v>26</v>
      </c>
      <c r="B34" s="19" t="s">
        <v>55</v>
      </c>
      <c r="C34" s="26" t="s">
        <v>56</v>
      </c>
      <c r="D34" s="21" t="s">
        <v>57</v>
      </c>
      <c r="E34" s="19">
        <v>162</v>
      </c>
      <c r="F34" s="18"/>
      <c r="G34" s="22">
        <f t="shared" si="0"/>
        <v>0</v>
      </c>
      <c r="H34" s="22">
        <f t="shared" si="1"/>
        <v>0</v>
      </c>
      <c r="I34" s="23">
        <v>0.13</v>
      </c>
      <c r="J34" s="22">
        <f t="shared" si="2"/>
        <v>0</v>
      </c>
      <c r="K34" s="22">
        <f t="shared" si="3"/>
        <v>0</v>
      </c>
      <c r="L34" s="24"/>
      <c r="M34" s="27"/>
    </row>
    <row r="35" s="3" customFormat="1" ht="35" customHeight="1" spans="1:13">
      <c r="A35" s="18">
        <v>27</v>
      </c>
      <c r="B35" s="19" t="s">
        <v>58</v>
      </c>
      <c r="C35" s="26" t="s">
        <v>59</v>
      </c>
      <c r="D35" s="21" t="s">
        <v>27</v>
      </c>
      <c r="E35" s="19">
        <v>19</v>
      </c>
      <c r="F35" s="18"/>
      <c r="G35" s="22">
        <f t="shared" si="0"/>
        <v>0</v>
      </c>
      <c r="H35" s="22">
        <f t="shared" si="1"/>
        <v>0</v>
      </c>
      <c r="I35" s="23">
        <v>0.13</v>
      </c>
      <c r="J35" s="22">
        <f t="shared" si="2"/>
        <v>0</v>
      </c>
      <c r="K35" s="22">
        <f t="shared" si="3"/>
        <v>0</v>
      </c>
      <c r="L35" s="24"/>
      <c r="M35" s="27"/>
    </row>
    <row r="36" s="3" customFormat="1" ht="35" customHeight="1" spans="1:13">
      <c r="A36" s="18">
        <v>28</v>
      </c>
      <c r="B36" s="19" t="s">
        <v>60</v>
      </c>
      <c r="C36" s="26" t="s">
        <v>61</v>
      </c>
      <c r="D36" s="21" t="s">
        <v>27</v>
      </c>
      <c r="E36" s="19">
        <v>48</v>
      </c>
      <c r="F36" s="18"/>
      <c r="G36" s="22">
        <f t="shared" si="0"/>
        <v>0</v>
      </c>
      <c r="H36" s="22">
        <f t="shared" si="1"/>
        <v>0</v>
      </c>
      <c r="I36" s="23">
        <v>0.13</v>
      </c>
      <c r="J36" s="22">
        <f t="shared" si="2"/>
        <v>0</v>
      </c>
      <c r="K36" s="22">
        <f t="shared" si="3"/>
        <v>0</v>
      </c>
      <c r="L36" s="24"/>
      <c r="M36" s="27"/>
    </row>
    <row r="37" s="3" customFormat="1" ht="126" customHeight="1" spans="1:13">
      <c r="A37" s="18">
        <v>29</v>
      </c>
      <c r="B37" s="19" t="s">
        <v>62</v>
      </c>
      <c r="C37" s="26" t="s">
        <v>63</v>
      </c>
      <c r="D37" s="21" t="s">
        <v>64</v>
      </c>
      <c r="E37" s="19">
        <v>1</v>
      </c>
      <c r="F37" s="18"/>
      <c r="G37" s="22">
        <f t="shared" si="0"/>
        <v>0</v>
      </c>
      <c r="H37" s="22">
        <f t="shared" si="1"/>
        <v>0</v>
      </c>
      <c r="I37" s="23">
        <v>0.13</v>
      </c>
      <c r="J37" s="22">
        <f t="shared" si="2"/>
        <v>0</v>
      </c>
      <c r="K37" s="22">
        <f t="shared" si="3"/>
        <v>0</v>
      </c>
      <c r="L37" s="24"/>
      <c r="M37" s="27"/>
    </row>
    <row r="38" s="3" customFormat="1" ht="110" customHeight="1" spans="1:13">
      <c r="A38" s="18">
        <v>30</v>
      </c>
      <c r="B38" s="19" t="s">
        <v>62</v>
      </c>
      <c r="C38" s="26" t="s">
        <v>65</v>
      </c>
      <c r="D38" s="21" t="s">
        <v>64</v>
      </c>
      <c r="E38" s="19">
        <v>3</v>
      </c>
      <c r="F38" s="18"/>
      <c r="G38" s="22">
        <f t="shared" si="0"/>
        <v>0</v>
      </c>
      <c r="H38" s="22">
        <f t="shared" si="1"/>
        <v>0</v>
      </c>
      <c r="I38" s="23">
        <v>0.13</v>
      </c>
      <c r="J38" s="22">
        <f t="shared" si="2"/>
        <v>0</v>
      </c>
      <c r="K38" s="22">
        <f t="shared" si="3"/>
        <v>0</v>
      </c>
      <c r="L38" s="24"/>
      <c r="M38" s="27"/>
    </row>
    <row r="39" s="3" customFormat="1" ht="37" customHeight="1" spans="1:13">
      <c r="A39" s="18">
        <v>31</v>
      </c>
      <c r="B39" s="19" t="s">
        <v>66</v>
      </c>
      <c r="C39" s="26" t="s">
        <v>67</v>
      </c>
      <c r="D39" s="21" t="s">
        <v>68</v>
      </c>
      <c r="E39" s="19">
        <v>3</v>
      </c>
      <c r="F39" s="18"/>
      <c r="G39" s="22">
        <f t="shared" si="0"/>
        <v>0</v>
      </c>
      <c r="H39" s="22">
        <f t="shared" si="1"/>
        <v>0</v>
      </c>
      <c r="I39" s="23">
        <v>0.13</v>
      </c>
      <c r="J39" s="22">
        <f t="shared" si="2"/>
        <v>0</v>
      </c>
      <c r="K39" s="22">
        <f t="shared" si="3"/>
        <v>0</v>
      </c>
      <c r="L39" s="24"/>
      <c r="M39" s="27"/>
    </row>
    <row r="40" ht="30" customHeight="1" spans="1:13">
      <c r="A40" s="28" t="s">
        <v>69</v>
      </c>
      <c r="B40" s="29"/>
      <c r="C40" s="29"/>
      <c r="D40" s="29"/>
      <c r="E40" s="29"/>
      <c r="F40" s="30"/>
      <c r="G40" s="31">
        <f>SUM(H9:H39)</f>
        <v>0</v>
      </c>
      <c r="H40" s="32"/>
      <c r="I40" s="32"/>
      <c r="J40" s="32"/>
      <c r="K40" s="32"/>
      <c r="L40" s="32"/>
      <c r="M40" s="33"/>
    </row>
    <row r="41" ht="30" customHeight="1" spans="1:13">
      <c r="A41" s="28" t="s">
        <v>70</v>
      </c>
      <c r="B41" s="29"/>
      <c r="C41" s="29"/>
      <c r="D41" s="29"/>
      <c r="E41" s="29"/>
      <c r="F41" s="29"/>
      <c r="G41" s="31">
        <f>SUM(K9:K39)</f>
        <v>0</v>
      </c>
      <c r="H41" s="32"/>
      <c r="I41" s="32"/>
      <c r="J41" s="32"/>
      <c r="K41" s="32"/>
      <c r="L41" s="32"/>
      <c r="M41" s="33"/>
    </row>
    <row r="42" ht="30" customHeight="1" spans="1:13">
      <c r="A42" s="28" t="s">
        <v>71</v>
      </c>
      <c r="B42" s="29"/>
      <c r="C42" s="29"/>
      <c r="D42" s="29"/>
      <c r="E42" s="29"/>
      <c r="F42" s="29"/>
      <c r="G42" s="31">
        <f>SUM(J9:J39)</f>
        <v>0</v>
      </c>
      <c r="H42" s="32"/>
      <c r="I42" s="32"/>
      <c r="J42" s="32"/>
      <c r="K42" s="32"/>
      <c r="L42" s="32"/>
      <c r="M42" s="33"/>
    </row>
  </sheetData>
  <mergeCells count="28">
    <mergeCell ref="A1:M1"/>
    <mergeCell ref="A2:M2"/>
    <mergeCell ref="A3:B3"/>
    <mergeCell ref="C3:F3"/>
    <mergeCell ref="G3:H3"/>
    <mergeCell ref="I3:M3"/>
    <mergeCell ref="A4:B4"/>
    <mergeCell ref="C4:F4"/>
    <mergeCell ref="G4:H4"/>
    <mergeCell ref="I4:M4"/>
    <mergeCell ref="A5:B5"/>
    <mergeCell ref="C5:F5"/>
    <mergeCell ref="G5:H5"/>
    <mergeCell ref="I5:M5"/>
    <mergeCell ref="A6:B6"/>
    <mergeCell ref="C6:F6"/>
    <mergeCell ref="G6:H6"/>
    <mergeCell ref="I6:M6"/>
    <mergeCell ref="A7:B7"/>
    <mergeCell ref="C7:F7"/>
    <mergeCell ref="G7:H7"/>
    <mergeCell ref="I7:M7"/>
    <mergeCell ref="A40:F40"/>
    <mergeCell ref="G40:M40"/>
    <mergeCell ref="A41:F41"/>
    <mergeCell ref="G41:M41"/>
    <mergeCell ref="A42:F42"/>
    <mergeCell ref="G42:M42"/>
  </mergeCells>
  <pageMargins left="0.7" right="0.7" top="0.75" bottom="0.75" header="0.3" footer="0.3"/>
  <pageSetup paperSize="9" scale="57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梁紫琪</cp:lastModifiedBy>
  <dcterms:created xsi:type="dcterms:W3CDTF">2006-09-16T00:00:00Z</dcterms:created>
  <dcterms:modified xsi:type="dcterms:W3CDTF">2025-12-12T00:30:27Z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6441DD98FA6F4CF78138B87ABCD94A61_13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